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MAV ADMINISTRACION\Desktop\Nominas\2020\"/>
    </mc:Choice>
  </mc:AlternateContent>
  <xr:revisionPtr revIDLastSave="0" documentId="8_{EC5D7CB6-27BD-41B3-A986-BB2D45AB3E62}" xr6:coauthVersionLast="47" xr6:coauthVersionMax="47" xr10:uidLastSave="{00000000-0000-0000-0000-000000000000}"/>
  <bookViews>
    <workbookView xWindow="-108" yWindow="-108" windowWidth="23256" windowHeight="12576" xr2:uid="{ADEC2CD8-CCFE-4B23-BFCB-2278A94D1CCE}"/>
  </bookViews>
  <sheets>
    <sheet name="2020" sheetId="3" r:id="rId1"/>
  </sheets>
  <definedNames>
    <definedName name="_xlnm._FilterDatabase" localSheetId="0" hidden="1">'2020'!#REF!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3" l="1"/>
  <c r="F8" i="3"/>
  <c r="G8" i="3"/>
  <c r="H5" i="3"/>
  <c r="H6" i="3"/>
  <c r="H7" i="3"/>
  <c r="H4" i="3"/>
  <c r="D5" i="3"/>
  <c r="D6" i="3"/>
  <c r="D7" i="3"/>
  <c r="D4" i="3"/>
  <c r="C8" i="3"/>
  <c r="I4" i="3" l="1"/>
  <c r="I5" i="3"/>
  <c r="I6" i="3"/>
  <c r="I7" i="3"/>
  <c r="H8" i="3"/>
  <c r="D8" i="3"/>
  <c r="I8" i="3" l="1"/>
</calcChain>
</file>

<file path=xl/sharedStrings.xml><?xml version="1.0" encoding="utf-8"?>
<sst xmlns="http://schemas.openxmlformats.org/spreadsheetml/2006/main" count="15" uniqueCount="15">
  <si>
    <t>DIRECTOR GENERAL</t>
  </si>
  <si>
    <t>COORDINADOR PLANEACION</t>
  </si>
  <si>
    <t>JEFE DE PROYECTOS</t>
  </si>
  <si>
    <t>DESCRIPCIÓN DE CATEGORÍA</t>
  </si>
  <si>
    <t xml:space="preserve"> SUELDO BASE MENSUAL </t>
  </si>
  <si>
    <t>TOTALES</t>
  </si>
  <si>
    <t>No.</t>
  </si>
  <si>
    <t>TOTAL PERCEPCIONES</t>
  </si>
  <si>
    <t>I.S.R.</t>
  </si>
  <si>
    <t>Ajuste al neto</t>
  </si>
  <si>
    <t>Otras deducciones</t>
  </si>
  <si>
    <t>TOTAL DEDUCCIONES</t>
  </si>
  <si>
    <t>NETO</t>
  </si>
  <si>
    <t>NOMINAS COMPLETAS MENSUALES POR PUESTO ENERO DEL 2020</t>
  </si>
  <si>
    <t>COORDINADOR DE ADMINISTTRACIÓN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</si>
</sst>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43" fontId="4" fillId="0" borderId="1" xfId="0" applyNumberFormat="1" applyFont="1" applyBorder="1"/>
    <xf numFmtId="0" fontId="3" fillId="2" borderId="1" xfId="0" applyFont="1" applyFill="1" applyBorder="1" applyAlignment="1">
      <alignment wrapText="1"/>
    </xf>
    <xf numFmtId="0" fontId="0" fillId="2" borderId="1" xfId="0" applyFill="1" applyBorder="1" applyAlignment="1">
      <alignment textRotation="90"/>
    </xf>
    <xf numFmtId="44" fontId="0" fillId="0" borderId="1" xfId="1" applyFont="1" applyBorder="1"/>
    <xf numFmtId="44" fontId="0" fillId="0" borderId="1" xfId="1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8" fontId="0" fillId="0" borderId="1" xfId="1" applyNumberFormat="1" applyFon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3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3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3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3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3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3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79" name="Control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3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0" name="Control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3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1" name="Control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3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2" name="Control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3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3" name="Control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3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4" name="Control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3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5" name="Control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3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6" name="Control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3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</xdr:row>
          <xdr:rowOff>205740</xdr:rowOff>
        </xdr:from>
        <xdr:to>
          <xdr:col>0</xdr:col>
          <xdr:colOff>205740</xdr:colOff>
          <xdr:row>10</xdr:row>
          <xdr:rowOff>31327</xdr:rowOff>
        </xdr:to>
        <xdr:sp macro="" textlink="">
          <xdr:nvSpPr>
            <xdr:cNvPr id="3087" name="Control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3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4.xml"/><Relationship Id="rId13" Type="http://schemas.openxmlformats.org/officeDocument/2006/relationships/control" Target="../activeX/activeX9.xml"/><Relationship Id="rId18" Type="http://schemas.openxmlformats.org/officeDocument/2006/relationships/control" Target="../activeX/activeX14.xml"/><Relationship Id="rId3" Type="http://schemas.openxmlformats.org/officeDocument/2006/relationships/vmlDrawing" Target="../drawings/vmlDrawing1.vml"/><Relationship Id="rId7" Type="http://schemas.openxmlformats.org/officeDocument/2006/relationships/control" Target="../activeX/activeX3.x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control" Target="../activeX/activeX7.xml"/><Relationship Id="rId5" Type="http://schemas.openxmlformats.org/officeDocument/2006/relationships/image" Target="../media/image1.emf"/><Relationship Id="rId15" Type="http://schemas.openxmlformats.org/officeDocument/2006/relationships/control" Target="../activeX/activeX11.xml"/><Relationship Id="rId10" Type="http://schemas.openxmlformats.org/officeDocument/2006/relationships/control" Target="../activeX/activeX6.xml"/><Relationship Id="rId19" Type="http://schemas.openxmlformats.org/officeDocument/2006/relationships/control" Target="../activeX/activeX15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4" Type="http://schemas.openxmlformats.org/officeDocument/2006/relationships/control" Target="../activeX/activeX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0C641-9B9B-4C06-B1FB-E2A3D74A99FF}">
  <sheetPr codeName="Hoja2"/>
  <dimension ref="A2:I16"/>
  <sheetViews>
    <sheetView tabSelected="1" zoomScale="85" zoomScaleNormal="85" workbookViewId="0">
      <selection activeCell="A17" sqref="A11:XFD17"/>
    </sheetView>
  </sheetViews>
  <sheetFormatPr baseColWidth="10" defaultColWidth="11.44140625" defaultRowHeight="14.4" x14ac:dyDescent="0.3"/>
  <cols>
    <col min="1" max="1" width="4.88671875" customWidth="1"/>
    <col min="2" max="2" width="35.88671875" bestFit="1" customWidth="1"/>
    <col min="3" max="4" width="16.109375" customWidth="1"/>
    <col min="5" max="6" width="15.5546875" customWidth="1"/>
    <col min="7" max="7" width="13.44140625" bestFit="1" customWidth="1"/>
    <col min="8" max="8" width="14.6640625" customWidth="1"/>
    <col min="9" max="9" width="16.33203125" customWidth="1"/>
    <col min="10" max="10" width="14.33203125" style="4" bestFit="1" customWidth="1"/>
    <col min="11" max="11" width="14.77734375" style="4" bestFit="1" customWidth="1"/>
    <col min="12" max="13" width="13" style="4" bestFit="1" customWidth="1"/>
    <col min="14" max="14" width="13" style="4" customWidth="1"/>
    <col min="15" max="15" width="11.44140625" style="4"/>
    <col min="16" max="16" width="13" style="4" bestFit="1" customWidth="1"/>
    <col min="17" max="17" width="14.5546875" style="4" bestFit="1" customWidth="1"/>
    <col min="18" max="18" width="14.33203125" style="4" bestFit="1" customWidth="1"/>
    <col min="19" max="16384" width="11.44140625" style="4"/>
  </cols>
  <sheetData>
    <row r="2" spans="1:9" customFormat="1" ht="18" customHeight="1" x14ac:dyDescent="0.35">
      <c r="A2" s="3"/>
      <c r="B2" s="13" t="s">
        <v>13</v>
      </c>
      <c r="C2" s="13"/>
      <c r="D2" s="13"/>
      <c r="E2" s="13"/>
      <c r="F2" s="13"/>
      <c r="G2" s="13"/>
    </row>
    <row r="3" spans="1:9" customFormat="1" ht="28.8" x14ac:dyDescent="0.3">
      <c r="A3" s="9" t="s">
        <v>6</v>
      </c>
      <c r="B3" s="8" t="s">
        <v>3</v>
      </c>
      <c r="C3" s="12" t="s">
        <v>4</v>
      </c>
      <c r="D3" s="12" t="s">
        <v>7</v>
      </c>
      <c r="E3" s="12" t="s">
        <v>8</v>
      </c>
      <c r="F3" s="12" t="s">
        <v>10</v>
      </c>
      <c r="G3" s="12" t="s">
        <v>9</v>
      </c>
      <c r="H3" s="12" t="s">
        <v>11</v>
      </c>
      <c r="I3" s="12" t="s">
        <v>12</v>
      </c>
    </row>
    <row r="4" spans="1:9" customFormat="1" x14ac:dyDescent="0.3">
      <c r="A4" s="2">
        <v>1</v>
      </c>
      <c r="B4" s="5" t="s">
        <v>0</v>
      </c>
      <c r="C4" s="14">
        <v>43010.64</v>
      </c>
      <c r="D4" s="11">
        <f>SUM(C4)</f>
        <v>43010.64</v>
      </c>
      <c r="E4" s="14">
        <v>9272.5</v>
      </c>
      <c r="F4" s="14">
        <v>1275.01</v>
      </c>
      <c r="G4" s="14">
        <v>-7.0000000000000007E-2</v>
      </c>
      <c r="H4" s="10">
        <f>SUM(E4:G4)</f>
        <v>10547.44</v>
      </c>
      <c r="I4" s="10">
        <f>D4-H4</f>
        <v>32463.199999999997</v>
      </c>
    </row>
    <row r="5" spans="1:9" customFormat="1" x14ac:dyDescent="0.3">
      <c r="A5" s="2">
        <v>2</v>
      </c>
      <c r="B5" s="5" t="s">
        <v>1</v>
      </c>
      <c r="C5" s="14">
        <v>29218.43</v>
      </c>
      <c r="D5" s="11">
        <f t="shared" ref="D5:D7" si="0">SUM(C5)</f>
        <v>29218.43</v>
      </c>
      <c r="E5" s="14">
        <v>5334.92</v>
      </c>
      <c r="F5" s="14">
        <v>857.13</v>
      </c>
      <c r="G5" s="14">
        <v>0.18</v>
      </c>
      <c r="H5" s="10">
        <f t="shared" ref="H5:H7" si="1">SUM(E5:G5)</f>
        <v>6192.2300000000005</v>
      </c>
      <c r="I5" s="10">
        <f t="shared" ref="I5:I7" si="2">D5-H5</f>
        <v>23026.2</v>
      </c>
    </row>
    <row r="6" spans="1:9" customFormat="1" x14ac:dyDescent="0.3">
      <c r="A6" s="2">
        <v>3</v>
      </c>
      <c r="B6" s="5" t="s">
        <v>2</v>
      </c>
      <c r="C6" s="14">
        <v>20972.12</v>
      </c>
      <c r="D6" s="11">
        <f t="shared" si="0"/>
        <v>20972.12</v>
      </c>
      <c r="E6" s="14">
        <v>3397.56</v>
      </c>
      <c r="F6" s="14">
        <v>606.5</v>
      </c>
      <c r="G6" s="14">
        <v>-0.14000000000000001</v>
      </c>
      <c r="H6" s="10">
        <f t="shared" si="1"/>
        <v>4003.92</v>
      </c>
      <c r="I6" s="10">
        <f t="shared" si="2"/>
        <v>16968.199999999997</v>
      </c>
    </row>
    <row r="7" spans="1:9" customFormat="1" x14ac:dyDescent="0.3">
      <c r="A7" s="2">
        <v>4</v>
      </c>
      <c r="B7" s="5" t="s">
        <v>14</v>
      </c>
      <c r="C7" s="14">
        <v>29218.43</v>
      </c>
      <c r="D7" s="11">
        <f t="shared" si="0"/>
        <v>29218.43</v>
      </c>
      <c r="E7" s="14">
        <v>5334.92</v>
      </c>
      <c r="F7" s="14">
        <v>857.13</v>
      </c>
      <c r="G7" s="14">
        <v>-0.02</v>
      </c>
      <c r="H7" s="10">
        <f t="shared" si="1"/>
        <v>6192.03</v>
      </c>
      <c r="I7" s="10">
        <f t="shared" si="2"/>
        <v>23026.400000000001</v>
      </c>
    </row>
    <row r="8" spans="1:9" customFormat="1" ht="18" x14ac:dyDescent="0.35">
      <c r="A8" s="1"/>
      <c r="B8" s="6" t="s">
        <v>5</v>
      </c>
      <c r="C8" s="7">
        <f>SUM(C4:C7)</f>
        <v>122419.62</v>
      </c>
      <c r="D8" s="7">
        <f t="shared" ref="D8:I8" si="3">SUM(D4:D7)</f>
        <v>122419.62</v>
      </c>
      <c r="E8" s="7">
        <f t="shared" si="3"/>
        <v>23339.9</v>
      </c>
      <c r="F8" s="7">
        <f t="shared" si="3"/>
        <v>3595.77</v>
      </c>
      <c r="G8" s="7">
        <f t="shared" si="3"/>
        <v>-5.0000000000000031E-2</v>
      </c>
      <c r="H8" s="7">
        <f t="shared" si="3"/>
        <v>26935.620000000003</v>
      </c>
      <c r="I8" s="7">
        <f t="shared" si="3"/>
        <v>95484</v>
      </c>
    </row>
    <row r="9" spans="1:9" customFormat="1" x14ac:dyDescent="0.3"/>
    <row r="12" spans="1:9" customFormat="1" x14ac:dyDescent="0.3"/>
    <row r="13" spans="1:9" customFormat="1" x14ac:dyDescent="0.3"/>
    <row r="14" spans="1:9" customFormat="1" x14ac:dyDescent="0.3"/>
    <row r="15" spans="1:9" customFormat="1" x14ac:dyDescent="0.3"/>
    <row r="16" spans="1:9" customFormat="1" x14ac:dyDescent="0.3"/>
  </sheetData>
  <mergeCells count="1">
    <mergeCell ref="B2:G2"/>
  </mergeCells>
  <pageMargins left="0.7" right="0.7" top="0.75" bottom="0.75" header="0.3" footer="0.3"/>
  <pageSetup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3087" r:id="rId4" name="Control 15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7" r:id="rId4" name="Control 15"/>
      </mc:Fallback>
    </mc:AlternateContent>
    <mc:AlternateContent xmlns:mc="http://schemas.openxmlformats.org/markup-compatibility/2006">
      <mc:Choice Requires="x14">
        <control shapeId="3086" r:id="rId6" name="Control 14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6" r:id="rId6" name="Control 14"/>
      </mc:Fallback>
    </mc:AlternateContent>
    <mc:AlternateContent xmlns:mc="http://schemas.openxmlformats.org/markup-compatibility/2006">
      <mc:Choice Requires="x14">
        <control shapeId="3085" r:id="rId7" name="Control 13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5" r:id="rId7" name="Control 13"/>
      </mc:Fallback>
    </mc:AlternateContent>
    <mc:AlternateContent xmlns:mc="http://schemas.openxmlformats.org/markup-compatibility/2006">
      <mc:Choice Requires="x14">
        <control shapeId="3084" r:id="rId8" name="Control 12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4" r:id="rId8" name="Control 12"/>
      </mc:Fallback>
    </mc:AlternateContent>
    <mc:AlternateContent xmlns:mc="http://schemas.openxmlformats.org/markup-compatibility/2006">
      <mc:Choice Requires="x14">
        <control shapeId="3083" r:id="rId9" name="Control 11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3" r:id="rId9" name="Control 11"/>
      </mc:Fallback>
    </mc:AlternateContent>
    <mc:AlternateContent xmlns:mc="http://schemas.openxmlformats.org/markup-compatibility/2006">
      <mc:Choice Requires="x14">
        <control shapeId="3082" r:id="rId10" name="Control 10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2" r:id="rId10" name="Control 10"/>
      </mc:Fallback>
    </mc:AlternateContent>
    <mc:AlternateContent xmlns:mc="http://schemas.openxmlformats.org/markup-compatibility/2006">
      <mc:Choice Requires="x14">
        <control shapeId="3081" r:id="rId11" name="Control 9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1" r:id="rId11" name="Control 9"/>
      </mc:Fallback>
    </mc:AlternateContent>
    <mc:AlternateContent xmlns:mc="http://schemas.openxmlformats.org/markup-compatibility/2006">
      <mc:Choice Requires="x14">
        <control shapeId="3080" r:id="rId12" name="Control 8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80" r:id="rId12" name="Control 8"/>
      </mc:Fallback>
    </mc:AlternateContent>
    <mc:AlternateContent xmlns:mc="http://schemas.openxmlformats.org/markup-compatibility/2006">
      <mc:Choice Requires="x14">
        <control shapeId="3079" r:id="rId13" name="Control 7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9" r:id="rId13" name="Control 7"/>
      </mc:Fallback>
    </mc:AlternateContent>
    <mc:AlternateContent xmlns:mc="http://schemas.openxmlformats.org/markup-compatibility/2006">
      <mc:Choice Requires="x14">
        <control shapeId="3078" r:id="rId14" name="Control 6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8" r:id="rId14" name="Control 6"/>
      </mc:Fallback>
    </mc:AlternateContent>
    <mc:AlternateContent xmlns:mc="http://schemas.openxmlformats.org/markup-compatibility/2006">
      <mc:Choice Requires="x14">
        <control shapeId="3077" r:id="rId15" name="Control 5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7" r:id="rId15" name="Control 5"/>
      </mc:Fallback>
    </mc:AlternateContent>
    <mc:AlternateContent xmlns:mc="http://schemas.openxmlformats.org/markup-compatibility/2006">
      <mc:Choice Requires="x14">
        <control shapeId="3076" r:id="rId16" name="Control 4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6" r:id="rId16" name="Control 4"/>
      </mc:Fallback>
    </mc:AlternateContent>
    <mc:AlternateContent xmlns:mc="http://schemas.openxmlformats.org/markup-compatibility/2006">
      <mc:Choice Requires="x14">
        <control shapeId="3075" r:id="rId17" name="Control 3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5" r:id="rId17" name="Control 3"/>
      </mc:Fallback>
    </mc:AlternateContent>
    <mc:AlternateContent xmlns:mc="http://schemas.openxmlformats.org/markup-compatibility/2006">
      <mc:Choice Requires="x14">
        <control shapeId="3074" r:id="rId18" name="Control 2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4" r:id="rId18" name="Control 2"/>
      </mc:Fallback>
    </mc:AlternateContent>
    <mc:AlternateContent xmlns:mc="http://schemas.openxmlformats.org/markup-compatibility/2006">
      <mc:Choice Requires="x14">
        <control shapeId="3073" r:id="rId19" name="Control 1">
          <controlPr defaultSize="0" autoPict="0" r:id="rId5">
            <anchor moveWithCells="1">
              <from>
                <xdr:col>0</xdr:col>
                <xdr:colOff>0</xdr:colOff>
                <xdr:row>8</xdr:row>
                <xdr:rowOff>205740</xdr:rowOff>
              </from>
              <to>
                <xdr:col>0</xdr:col>
                <xdr:colOff>205740</xdr:colOff>
                <xdr:row>10</xdr:row>
                <xdr:rowOff>83820</xdr:rowOff>
              </to>
            </anchor>
          </controlPr>
        </control>
      </mc:Choice>
      <mc:Fallback>
        <control shapeId="3073" r:id="rId19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JIMAV ADMINISTRACION</cp:lastModifiedBy>
  <cp:lastPrinted>2021-06-01T15:33:56Z</cp:lastPrinted>
  <dcterms:created xsi:type="dcterms:W3CDTF">2021-05-11T15:06:14Z</dcterms:created>
  <dcterms:modified xsi:type="dcterms:W3CDTF">2023-06-29T16:53:55Z</dcterms:modified>
</cp:coreProperties>
</file>