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3\"/>
    </mc:Choice>
  </mc:AlternateContent>
  <xr:revisionPtr revIDLastSave="0" documentId="8_{21BAC0CB-2A22-4471-93C2-6FFCEA3F3939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7" i="1"/>
  <c r="F17" i="1"/>
  <c r="E17" i="1"/>
  <c r="C17" i="1"/>
  <c r="D16" i="1"/>
  <c r="H15" i="1"/>
  <c r="D15" i="1"/>
  <c r="H14" i="1"/>
  <c r="D14" i="1"/>
  <c r="H13" i="1"/>
  <c r="D13" i="1"/>
  <c r="H5" i="1"/>
  <c r="H6" i="1"/>
  <c r="H7" i="1"/>
  <c r="H4" i="1"/>
  <c r="D5" i="1"/>
  <c r="D6" i="1"/>
  <c r="D7" i="1"/>
  <c r="D4" i="1"/>
  <c r="E8" i="1"/>
  <c r="F8" i="1"/>
  <c r="G8" i="1"/>
  <c r="C8" i="1"/>
  <c r="I6" i="1" l="1"/>
  <c r="I15" i="1"/>
  <c r="I16" i="1"/>
  <c r="I5" i="1"/>
  <c r="D17" i="1"/>
  <c r="I7" i="1"/>
  <c r="I4" i="1"/>
  <c r="D8" i="1"/>
  <c r="I14" i="1"/>
  <c r="H17" i="1"/>
  <c r="I13" i="1"/>
  <c r="H8" i="1"/>
  <c r="I8" i="1" l="1"/>
  <c r="I17" i="1"/>
</calcChain>
</file>

<file path=xl/sharedStrings.xml><?xml version="1.0" encoding="utf-8"?>
<sst xmlns="http://schemas.openxmlformats.org/spreadsheetml/2006/main" count="30" uniqueCount="16">
  <si>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</si>
  <si>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</si>
  <si>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</si>
  <si>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</si>
  <si>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</si>
  <si>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</si>
  <si>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</si>
  <si>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</si>
  <si>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</si>
  <si>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</si>
  <si>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IMSS</t>
  </si>
  <si>
    <t>SALARIO</t>
  </si>
  <si>
    <t>TOTAL DE PERCEPCIONES</t>
  </si>
  <si>
    <t>NOMINAS COMPLETAS MENSUALES POR PUESTO ENERO DEL 2023</t>
  </si>
  <si>
    <t>COORDINADOR DE MANEJO DE FUEGO</t>
  </si>
  <si>
    <t>NOMINAS COMPLETAS MENSUALES POR PUESTO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</si>
</sst>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I17"/>
  <sheetViews>
    <sheetView tabSelected="1" topLeftCell="A11" zoomScale="70" zoomScaleNormal="70" workbookViewId="0">
      <selection activeCell="A26" sqref="A20:XFD26"/>
    </sheetView>
  </sheetViews>
  <sheetFormatPr baseColWidth="10" defaultRowHeight="14.4" x14ac:dyDescent="0.3"/>
  <cols>
    <col min="1" max="1" width="4.88671875" style="2" customWidth="1"/>
    <col min="2" max="2" width="35.6640625" style="2" bestFit="1" customWidth="1"/>
    <col min="3" max="4" width="20.88671875" style="2" customWidth="1"/>
    <col min="5" max="5" width="16" style="2" bestFit="1" customWidth="1"/>
    <col min="6" max="6" width="15.88671875" style="2" customWidth="1"/>
    <col min="7" max="7" width="16.44140625" style="2" customWidth="1"/>
    <col min="8" max="8" width="15.6640625" style="2" bestFit="1" customWidth="1"/>
    <col min="9" max="9" width="17.109375" style="2" customWidth="1"/>
    <col min="10" max="10" width="14.5546875" style="2" bestFit="1" customWidth="1"/>
    <col min="11" max="11" width="15.88671875" style="2" bestFit="1" customWidth="1"/>
    <col min="12" max="12" width="14.5546875" style="2" bestFit="1" customWidth="1"/>
    <col min="13" max="13" width="15.88671875" style="2" bestFit="1" customWidth="1"/>
    <col min="14" max="14" width="14.5546875" style="2" bestFit="1" customWidth="1"/>
    <col min="15" max="16384" width="11.5546875" style="2"/>
  </cols>
  <sheetData>
    <row r="2" spans="1:9" ht="18" x14ac:dyDescent="0.3">
      <c r="A2" s="1"/>
      <c r="B2" s="14" t="s">
        <v>13</v>
      </c>
      <c r="C2" s="14"/>
      <c r="D2" s="14"/>
      <c r="E2" s="14"/>
      <c r="F2" s="14"/>
      <c r="G2" s="14"/>
      <c r="H2" s="14"/>
    </row>
    <row r="3" spans="1:9" ht="28.8" x14ac:dyDescent="0.3">
      <c r="A3" s="3" t="s">
        <v>0</v>
      </c>
      <c r="B3" s="4" t="s">
        <v>1</v>
      </c>
      <c r="C3" s="5" t="s">
        <v>11</v>
      </c>
      <c r="D3" s="5" t="s">
        <v>12</v>
      </c>
      <c r="E3" s="5" t="s">
        <v>2</v>
      </c>
      <c r="F3" s="5" t="s">
        <v>10</v>
      </c>
      <c r="G3" s="5" t="s">
        <v>3</v>
      </c>
      <c r="H3" s="5" t="s">
        <v>4</v>
      </c>
      <c r="I3" s="5" t="s">
        <v>5</v>
      </c>
    </row>
    <row r="4" spans="1:9" x14ac:dyDescent="0.3">
      <c r="A4" s="6">
        <v>1</v>
      </c>
      <c r="B4" s="7" t="s">
        <v>6</v>
      </c>
      <c r="C4" s="8">
        <v>45969.97</v>
      </c>
      <c r="D4" s="8">
        <f>SUM(C4)</f>
        <v>45969.97</v>
      </c>
      <c r="E4" s="9">
        <v>9073.32</v>
      </c>
      <c r="F4" s="9">
        <v>1531.33</v>
      </c>
      <c r="G4" s="9">
        <v>0.12</v>
      </c>
      <c r="H4" s="9">
        <f>SUM(E4:G4)</f>
        <v>10604.77</v>
      </c>
      <c r="I4" s="9">
        <f>D4-H4</f>
        <v>35365.199999999997</v>
      </c>
    </row>
    <row r="5" spans="1:9" x14ac:dyDescent="0.3">
      <c r="A5" s="6">
        <v>2</v>
      </c>
      <c r="B5" s="7" t="s">
        <v>7</v>
      </c>
      <c r="C5" s="8">
        <v>31531.5</v>
      </c>
      <c r="D5" s="8">
        <f t="shared" ref="D5:D7" si="0">SUM(C5)</f>
        <v>31531.5</v>
      </c>
      <c r="E5" s="9">
        <v>5418.72</v>
      </c>
      <c r="F5" s="9">
        <v>1039.8800000000001</v>
      </c>
      <c r="G5" s="9">
        <v>0.1</v>
      </c>
      <c r="H5" s="9">
        <f t="shared" ref="H5:H7" si="1">SUM(E5:G5)</f>
        <v>6458.7000000000007</v>
      </c>
      <c r="I5" s="9">
        <f t="shared" ref="I5:I7" si="2">D5-H5</f>
        <v>25072.799999999999</v>
      </c>
    </row>
    <row r="6" spans="1:9" x14ac:dyDescent="0.3">
      <c r="A6" s="6">
        <v>3</v>
      </c>
      <c r="B6" s="7" t="s">
        <v>8</v>
      </c>
      <c r="C6" s="8">
        <v>31531.5</v>
      </c>
      <c r="D6" s="8">
        <f t="shared" si="0"/>
        <v>31531.5</v>
      </c>
      <c r="E6" s="9">
        <v>5418.72</v>
      </c>
      <c r="F6" s="9">
        <v>1039.8800000000001</v>
      </c>
      <c r="G6" s="9">
        <v>0.1</v>
      </c>
      <c r="H6" s="9">
        <f t="shared" si="1"/>
        <v>6458.7000000000007</v>
      </c>
      <c r="I6" s="9">
        <f t="shared" si="2"/>
        <v>25072.799999999999</v>
      </c>
    </row>
    <row r="7" spans="1:9" x14ac:dyDescent="0.3">
      <c r="A7" s="6">
        <v>4</v>
      </c>
      <c r="B7" s="7" t="s">
        <v>14</v>
      </c>
      <c r="C7" s="8">
        <v>17360</v>
      </c>
      <c r="D7" s="8">
        <f t="shared" si="0"/>
        <v>17360</v>
      </c>
      <c r="E7" s="12">
        <v>2062.0500000000002</v>
      </c>
      <c r="F7" s="12">
        <v>469.7</v>
      </c>
      <c r="G7" s="12">
        <v>-0.15</v>
      </c>
      <c r="H7" s="9">
        <f t="shared" si="1"/>
        <v>2531.6</v>
      </c>
      <c r="I7" s="9">
        <f t="shared" si="2"/>
        <v>14828.4</v>
      </c>
    </row>
    <row r="8" spans="1:9" ht="18" x14ac:dyDescent="0.3">
      <c r="A8" s="10"/>
      <c r="B8" s="11" t="s">
        <v>9</v>
      </c>
      <c r="C8" s="13">
        <f>SUM(C4:C7)</f>
        <v>126392.97</v>
      </c>
      <c r="D8" s="13">
        <f t="shared" ref="D8:I8" si="3">SUM(D4:D7)</f>
        <v>126392.97</v>
      </c>
      <c r="E8" s="13">
        <f t="shared" si="3"/>
        <v>21972.81</v>
      </c>
      <c r="F8" s="13">
        <f t="shared" si="3"/>
        <v>4080.79</v>
      </c>
      <c r="G8" s="13">
        <f t="shared" si="3"/>
        <v>0.17</v>
      </c>
      <c r="H8" s="13">
        <f t="shared" si="3"/>
        <v>26053.77</v>
      </c>
      <c r="I8" s="13">
        <f t="shared" si="3"/>
        <v>100339.2</v>
      </c>
    </row>
    <row r="11" spans="1:9" ht="18" x14ac:dyDescent="0.3">
      <c r="A11" s="1"/>
      <c r="B11" s="14" t="s">
        <v>15</v>
      </c>
      <c r="C11" s="14"/>
      <c r="D11" s="14"/>
      <c r="E11" s="14"/>
      <c r="F11" s="14"/>
      <c r="G11" s="14"/>
      <c r="H11" s="14"/>
    </row>
    <row r="12" spans="1:9" ht="28.8" x14ac:dyDescent="0.3">
      <c r="A12" s="3" t="s">
        <v>0</v>
      </c>
      <c r="B12" s="4" t="s">
        <v>1</v>
      </c>
      <c r="C12" s="5" t="s">
        <v>11</v>
      </c>
      <c r="D12" s="5" t="s">
        <v>12</v>
      </c>
      <c r="E12" s="5" t="s">
        <v>2</v>
      </c>
      <c r="F12" s="5" t="s">
        <v>10</v>
      </c>
      <c r="G12" s="5" t="s">
        <v>3</v>
      </c>
      <c r="H12" s="5" t="s">
        <v>4</v>
      </c>
      <c r="I12" s="5" t="s">
        <v>5</v>
      </c>
    </row>
    <row r="13" spans="1:9" x14ac:dyDescent="0.3">
      <c r="A13" s="6">
        <v>1</v>
      </c>
      <c r="B13" s="7" t="s">
        <v>6</v>
      </c>
      <c r="C13" s="8">
        <v>47302.92</v>
      </c>
      <c r="D13" s="8">
        <f>C13</f>
        <v>47302.92</v>
      </c>
      <c r="E13" s="8">
        <v>8881.69</v>
      </c>
      <c r="F13" s="8">
        <v>1475.6</v>
      </c>
      <c r="G13" s="8">
        <v>0.03</v>
      </c>
      <c r="H13" s="8">
        <f>SUM(E13:G13)</f>
        <v>10357.320000000002</v>
      </c>
      <c r="I13" s="8">
        <f>D13-H13</f>
        <v>36945.599999999999</v>
      </c>
    </row>
    <row r="14" spans="1:9" x14ac:dyDescent="0.3">
      <c r="A14" s="6">
        <v>2</v>
      </c>
      <c r="B14" s="7" t="s">
        <v>7</v>
      </c>
      <c r="C14" s="8">
        <v>21176.12</v>
      </c>
      <c r="D14" s="8">
        <f t="shared" ref="D14:D16" si="4">C14</f>
        <v>21176.12</v>
      </c>
      <c r="E14" s="8">
        <v>2877.17</v>
      </c>
      <c r="F14" s="8">
        <v>581.76</v>
      </c>
      <c r="G14" s="8">
        <v>-0.01</v>
      </c>
      <c r="H14" s="8">
        <f t="shared" ref="H14:H16" si="5">SUM(E14:G14)</f>
        <v>3458.92</v>
      </c>
      <c r="I14" s="8">
        <f t="shared" ref="I14:I16" si="6">D14-H14</f>
        <v>17717.199999999997</v>
      </c>
    </row>
    <row r="15" spans="1:9" x14ac:dyDescent="0.3">
      <c r="A15" s="6">
        <v>3</v>
      </c>
      <c r="B15" s="7" t="s">
        <v>8</v>
      </c>
      <c r="C15" s="8">
        <v>32445.84</v>
      </c>
      <c r="D15" s="8">
        <f t="shared" si="4"/>
        <v>32445.84</v>
      </c>
      <c r="E15" s="8">
        <v>5326.92</v>
      </c>
      <c r="F15" s="8">
        <v>1001.19</v>
      </c>
      <c r="G15" s="8">
        <v>-7.0000000000000007E-2</v>
      </c>
      <c r="H15" s="8">
        <f t="shared" si="5"/>
        <v>6328.0400000000009</v>
      </c>
      <c r="I15" s="8">
        <f t="shared" si="6"/>
        <v>26117.8</v>
      </c>
    </row>
    <row r="16" spans="1:9" x14ac:dyDescent="0.3">
      <c r="A16" s="6">
        <v>4</v>
      </c>
      <c r="B16" s="7" t="s">
        <v>14</v>
      </c>
      <c r="C16" s="8">
        <v>15680</v>
      </c>
      <c r="D16" s="8">
        <f t="shared" si="4"/>
        <v>15680</v>
      </c>
      <c r="E16" s="8">
        <v>1715.65</v>
      </c>
      <c r="F16" s="8">
        <v>421.72</v>
      </c>
      <c r="G16" s="8">
        <v>0.03</v>
      </c>
      <c r="H16" s="8">
        <f t="shared" si="5"/>
        <v>2137.4</v>
      </c>
      <c r="I16" s="8">
        <f t="shared" si="6"/>
        <v>13542.6</v>
      </c>
    </row>
    <row r="17" spans="1:9" ht="18" x14ac:dyDescent="0.3">
      <c r="A17" s="10"/>
      <c r="B17" s="11" t="s">
        <v>9</v>
      </c>
      <c r="C17" s="13">
        <f>SUM(C13:C16)</f>
        <v>116604.87999999999</v>
      </c>
      <c r="D17" s="13">
        <f>SUM(D13:D16)</f>
        <v>116604.87999999999</v>
      </c>
      <c r="E17" s="13">
        <f t="shared" ref="E17:I17" si="7">SUM(E13:E16)</f>
        <v>18801.43</v>
      </c>
      <c r="F17" s="13">
        <f t="shared" si="7"/>
        <v>3480.2699999999995</v>
      </c>
      <c r="G17" s="13">
        <f t="shared" si="7"/>
        <v>-2.0000000000000011E-2</v>
      </c>
      <c r="H17" s="13">
        <f t="shared" si="7"/>
        <v>22281.680000000004</v>
      </c>
      <c r="I17" s="13">
        <f t="shared" si="7"/>
        <v>94323.199999999997</v>
      </c>
    </row>
  </sheetData>
  <mergeCells count="2">
    <mergeCell ref="B2:H2"/>
    <mergeCell ref="B11:H1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2023-06-27T15:31:38Z</dcterms:modified>
</cp:coreProperties>
</file>